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O74" i="1" l="1"/>
  <c r="O75" i="1" s="1"/>
  <c r="O66" i="1"/>
  <c r="O51" i="1"/>
  <c r="O43" i="1"/>
</calcChain>
</file>

<file path=xl/sharedStrings.xml><?xml version="1.0" encoding="utf-8"?>
<sst xmlns="http://schemas.openxmlformats.org/spreadsheetml/2006/main" count="325" uniqueCount="134">
  <si>
    <t>Согласовано                          Директор образовательного учреждения_____________</t>
  </si>
  <si>
    <t>Утверждаю                                              Директор ООО "Комбинат общественного питания"</t>
  </si>
  <si>
    <t>Первоуральск ШУ 7-11 лет 55 руб</t>
  </si>
  <si>
    <t>Раздел меню</t>
  </si>
  <si>
    <t>№ рецептуры</t>
  </si>
  <si>
    <t>Наименование блюда</t>
  </si>
  <si>
    <t>Выход г</t>
  </si>
  <si>
    <t>Цена</t>
  </si>
  <si>
    <t>ЭЦ ккал</t>
  </si>
  <si>
    <t>Белки г</t>
  </si>
  <si>
    <t>Жиры г</t>
  </si>
  <si>
    <t>Углево- ды г</t>
  </si>
  <si>
    <t>Завтрак</t>
  </si>
  <si>
    <t>гор. блюдо</t>
  </si>
  <si>
    <t>11</t>
  </si>
  <si>
    <t>Бутерброды, сыр, масло</t>
  </si>
  <si>
    <t>3</t>
  </si>
  <si>
    <t>200</t>
  </si>
  <si>
    <t>59,9</t>
  </si>
  <si>
    <t>897,01</t>
  </si>
  <si>
    <t>Хлеб пшеничный 1с обогащенный</t>
  </si>
  <si>
    <t>20</t>
  </si>
  <si>
    <t>47</t>
  </si>
  <si>
    <t>0,15</t>
  </si>
  <si>
    <t>0,98</t>
  </si>
  <si>
    <t>Итого за Завтрак</t>
  </si>
  <si>
    <t>55</t>
  </si>
  <si>
    <t>Итого за день</t>
  </si>
  <si>
    <t>Заведующий производством</t>
  </si>
  <si>
    <t>Гарнир</t>
  </si>
  <si>
    <t>6</t>
  </si>
  <si>
    <t>гор.напиток</t>
  </si>
  <si>
    <t>828</t>
  </si>
  <si>
    <t>Чай с сахаром*</t>
  </si>
  <si>
    <t>Хлеб, мучные изделия</t>
  </si>
  <si>
    <t>90</t>
  </si>
  <si>
    <t>7,73</t>
  </si>
  <si>
    <t>4</t>
  </si>
  <si>
    <t>28.04.2022</t>
  </si>
  <si>
    <t>Горячее блюдо</t>
  </si>
  <si>
    <t>1 069</t>
  </si>
  <si>
    <t>Суфле из рыбы*</t>
  </si>
  <si>
    <t>36,36</t>
  </si>
  <si>
    <t>118,1</t>
  </si>
  <si>
    <t>12,44</t>
  </si>
  <si>
    <t>516</t>
  </si>
  <si>
    <t>Макаронные изделия отварные с маслом*</t>
  </si>
  <si>
    <t>8,73</t>
  </si>
  <si>
    <t>212</t>
  </si>
  <si>
    <t>5,92</t>
  </si>
  <si>
    <t>5</t>
  </si>
  <si>
    <t>917,02</t>
  </si>
  <si>
    <t>Компот из ягод*</t>
  </si>
  <si>
    <t>79,8</t>
  </si>
  <si>
    <t>897</t>
  </si>
  <si>
    <t>Хлеб пшеничный витаминизированный</t>
  </si>
  <si>
    <t>2,18</t>
  </si>
  <si>
    <t>1,58</t>
  </si>
  <si>
    <t>1 186</t>
  </si>
  <si>
    <t>Хлеб ржано-пшеничный обогащенный</t>
  </si>
  <si>
    <t>29,6</t>
  </si>
  <si>
    <t>0,92</t>
  </si>
  <si>
    <t>486,5</t>
  </si>
  <si>
    <t>20,86</t>
  </si>
  <si>
    <t>8</t>
  </si>
  <si>
    <t>14</t>
  </si>
  <si>
    <t xml:space="preserve">Хлеб пшеничный </t>
  </si>
  <si>
    <t>Первоуральск ШУ 12л и старше  67 руб</t>
  </si>
  <si>
    <t>100</t>
  </si>
  <si>
    <t>45,96</t>
  </si>
  <si>
    <t>147,6</t>
  </si>
  <si>
    <t>15,55</t>
  </si>
  <si>
    <t>7,48</t>
  </si>
  <si>
    <t>10,98</t>
  </si>
  <si>
    <t>7,1</t>
  </si>
  <si>
    <t>43,16</t>
  </si>
  <si>
    <t>7,82</t>
  </si>
  <si>
    <t>19,96</t>
  </si>
  <si>
    <t>Хлеб черн.</t>
  </si>
  <si>
    <t>2,24</t>
  </si>
  <si>
    <t>1,22</t>
  </si>
  <si>
    <t>7,98</t>
  </si>
  <si>
    <t>67</t>
  </si>
  <si>
    <t>24,02</t>
  </si>
  <si>
    <t>10</t>
  </si>
  <si>
    <t>79,56</t>
  </si>
  <si>
    <t>Первоуральск ШУ 7-11 лет комплекс 98руб</t>
  </si>
  <si>
    <t>846</t>
  </si>
  <si>
    <t>Каша овсяная Геркулес  вязкая молочная с маслом сливочным</t>
  </si>
  <si>
    <t>22,3</t>
  </si>
  <si>
    <t>5,94</t>
  </si>
  <si>
    <t>35,99</t>
  </si>
  <si>
    <t>808</t>
  </si>
  <si>
    <t>Бутерброд с маслом сливочным</t>
  </si>
  <si>
    <t>30</t>
  </si>
  <si>
    <t>14,66</t>
  </si>
  <si>
    <t>113,3</t>
  </si>
  <si>
    <t>1,88</t>
  </si>
  <si>
    <t>12,41</t>
  </si>
  <si>
    <t>4,07</t>
  </si>
  <si>
    <t>14,97</t>
  </si>
  <si>
    <t>1,97</t>
  </si>
  <si>
    <t>0,74</t>
  </si>
  <si>
    <t>465</t>
  </si>
  <si>
    <t>43</t>
  </si>
  <si>
    <t>7,93</t>
  </si>
  <si>
    <t>17</t>
  </si>
  <si>
    <t>64,11</t>
  </si>
  <si>
    <t>Обед</t>
  </si>
  <si>
    <t>Суп</t>
  </si>
  <si>
    <t>1 021</t>
  </si>
  <si>
    <t>Борщ с капустой,картофелем и сметаной*</t>
  </si>
  <si>
    <t>13,59</t>
  </si>
  <si>
    <t>1,47</t>
  </si>
  <si>
    <t>8,29</t>
  </si>
  <si>
    <t>Второе блюдо</t>
  </si>
  <si>
    <t>28,39</t>
  </si>
  <si>
    <t>6,73</t>
  </si>
  <si>
    <t>6,43</t>
  </si>
  <si>
    <t>6,31</t>
  </si>
  <si>
    <t>38,36</t>
  </si>
  <si>
    <t>Напиток</t>
  </si>
  <si>
    <t>5,06</t>
  </si>
  <si>
    <t>1,53</t>
  </si>
  <si>
    <t>9,66</t>
  </si>
  <si>
    <t>Итого за Обед</t>
  </si>
  <si>
    <t>24,58</t>
  </si>
  <si>
    <t>90,98</t>
  </si>
  <si>
    <t>98</t>
  </si>
  <si>
    <t>32,51</t>
  </si>
  <si>
    <t>31</t>
  </si>
  <si>
    <t>155,09</t>
  </si>
  <si>
    <t xml:space="preserve">Первоуральск ШУ 12 и старше комплекс 98 </t>
  </si>
  <si>
    <t>0,11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</si>
</sst>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Arial"/>
      <family val="2"/>
    </font>
    <font>
      <sz val="8"/>
      <name val="Times New Roman"/>
    </font>
    <font>
      <b/>
      <i/>
      <sz val="14"/>
      <name val="Times New Roman"/>
    </font>
    <font>
      <b/>
      <i/>
      <sz val="24"/>
      <name val="Times New Roman"/>
    </font>
    <font>
      <b/>
      <sz val="10"/>
      <name val="Times New Roman"/>
    </font>
    <font>
      <b/>
      <i/>
      <u/>
      <sz val="12"/>
      <name val="Times New Roman"/>
    </font>
    <font>
      <sz val="12"/>
      <name val="Times New Roman"/>
    </font>
    <font>
      <sz val="16"/>
      <name val="Times New Roman"/>
    </font>
    <font>
      <sz val="10"/>
      <name val="Times New Roman"/>
    </font>
    <font>
      <b/>
      <sz val="12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9" fillId="0" borderId="3" xfId="0" applyNumberFormat="1" applyFont="1" applyBorder="1" applyAlignment="1">
      <alignment horizontal="right" vertical="top"/>
    </xf>
    <xf numFmtId="0" fontId="9" fillId="0" borderId="4" xfId="0" applyNumberFormat="1" applyFont="1" applyBorder="1" applyAlignment="1">
      <alignment horizontal="right" vertical="top"/>
    </xf>
    <xf numFmtId="0" fontId="1" fillId="0" borderId="5" xfId="0" applyNumberFormat="1" applyFont="1" applyBorder="1" applyAlignment="1">
      <alignment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5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77"/>
  <sheetViews>
    <sheetView tabSelected="1" topLeftCell="A46" workbookViewId="0">
      <selection activeCell="Y56" sqref="Y56"/>
    </sheetView>
  </sheetViews>
  <sheetFormatPr defaultColWidth="10.6640625" defaultRowHeight="11.25" x14ac:dyDescent="0.2"/>
  <cols>
    <col min="1" max="1" width="10.5" style="1" customWidth="1"/>
    <col min="2" max="2" width="2.33203125" style="1" customWidth="1"/>
    <col min="3" max="3" width="10.1640625" style="1" customWidth="1"/>
    <col min="4" max="4" width="1.5" style="1" customWidth="1"/>
    <col min="5" max="5" width="18.6640625" style="1" customWidth="1"/>
    <col min="6" max="6" width="12.83203125" style="1" customWidth="1"/>
    <col min="7" max="7" width="10.1640625" style="1" customWidth="1"/>
    <col min="8" max="8" width="16.83203125" style="1" customWidth="1"/>
    <col min="9" max="9" width="3.33203125" style="1" customWidth="1"/>
    <col min="10" max="10" width="2.83203125" style="1" customWidth="1"/>
    <col min="11" max="11" width="8.83203125" style="1" customWidth="1"/>
    <col min="12" max="12" width="1.6640625" style="1" customWidth="1"/>
    <col min="13" max="13" width="10.6640625" style="1" customWidth="1"/>
    <col min="14" max="14" width="1.1640625" style="1" customWidth="1"/>
    <col min="15" max="15" width="10.5" style="1" customWidth="1"/>
    <col min="16" max="16" width="7" style="1" customWidth="1"/>
    <col min="17" max="17" width="0.83203125" style="1" customWidth="1"/>
    <col min="18" max="18" width="8.33203125" style="1" customWidth="1"/>
    <col min="19" max="19" width="13.5" style="1" customWidth="1"/>
  </cols>
  <sheetData>
    <row r="1" spans="1:19" s="1" customFormat="1" ht="18.75" customHeight="1" x14ac:dyDescent="0.35">
      <c r="S1" s="2" t="s">
        <v>38</v>
      </c>
    </row>
    <row r="2" spans="1:19" ht="73.7" customHeight="1" x14ac:dyDescent="0.2">
      <c r="A2" s="21" t="s">
        <v>0</v>
      </c>
      <c r="B2" s="21"/>
      <c r="C2" s="21"/>
      <c r="D2"/>
      <c r="E2"/>
      <c r="F2"/>
      <c r="G2"/>
      <c r="H2"/>
      <c r="I2"/>
      <c r="J2"/>
      <c r="K2"/>
      <c r="L2"/>
      <c r="M2" s="21" t="s">
        <v>1</v>
      </c>
      <c r="N2" s="21"/>
      <c r="O2" s="21"/>
      <c r="P2" s="21"/>
      <c r="Q2" s="21"/>
      <c r="R2" s="21"/>
      <c r="S2"/>
    </row>
    <row r="3" spans="1:19" s="1" customFormat="1" ht="32.25" customHeight="1" x14ac:dyDescent="0.4">
      <c r="D3" s="22" t="s">
        <v>2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3.75" customHeight="1" x14ac:dyDescent="0.2"/>
    <row r="5" spans="1:19" s="1" customFormat="1" ht="24.75" customHeight="1" x14ac:dyDescent="0.2">
      <c r="A5" s="3" t="s">
        <v>3</v>
      </c>
      <c r="B5" s="23" t="s">
        <v>4</v>
      </c>
      <c r="C5" s="23"/>
      <c r="D5" s="23" t="s">
        <v>5</v>
      </c>
      <c r="E5" s="23"/>
      <c r="F5" s="23"/>
      <c r="G5" s="23"/>
      <c r="H5" s="23"/>
      <c r="I5" s="23"/>
      <c r="J5" s="23"/>
      <c r="K5" s="23" t="s">
        <v>6</v>
      </c>
      <c r="L5" s="23"/>
      <c r="M5" s="23" t="s">
        <v>7</v>
      </c>
      <c r="N5" s="23"/>
      <c r="O5" s="3" t="s">
        <v>8</v>
      </c>
      <c r="P5" s="24" t="s">
        <v>9</v>
      </c>
      <c r="Q5" s="24"/>
      <c r="R5" s="4" t="s">
        <v>10</v>
      </c>
      <c r="S5" s="4" t="s">
        <v>11</v>
      </c>
    </row>
    <row r="6" spans="1:19" s="1" customFormat="1" ht="18" customHeight="1" x14ac:dyDescent="0.2">
      <c r="D6" s="20" t="s">
        <v>12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s="1" customFormat="1" ht="30.75" customHeight="1" x14ac:dyDescent="0.2">
      <c r="A7" s="5" t="s">
        <v>39</v>
      </c>
      <c r="B7" s="17" t="s">
        <v>40</v>
      </c>
      <c r="C7" s="17"/>
      <c r="D7" s="19" t="s">
        <v>41</v>
      </c>
      <c r="E7" s="19"/>
      <c r="F7" s="19"/>
      <c r="G7" s="19"/>
      <c r="H7" s="19"/>
      <c r="I7" s="19"/>
      <c r="J7" s="19"/>
      <c r="K7" s="17">
        <v>90</v>
      </c>
      <c r="L7" s="17"/>
      <c r="M7" s="17" t="s">
        <v>42</v>
      </c>
      <c r="N7" s="17"/>
      <c r="O7" s="6" t="s">
        <v>43</v>
      </c>
      <c r="P7" s="18" t="s">
        <v>44</v>
      </c>
      <c r="Q7" s="18"/>
      <c r="R7" s="6" t="s">
        <v>16</v>
      </c>
      <c r="S7" s="6">
        <v>132.9</v>
      </c>
    </row>
    <row r="8" spans="1:19" s="1" customFormat="1" ht="21" customHeight="1" x14ac:dyDescent="0.2">
      <c r="A8" s="5" t="s">
        <v>29</v>
      </c>
      <c r="B8" s="17" t="s">
        <v>45</v>
      </c>
      <c r="C8" s="17"/>
      <c r="D8" s="19" t="s">
        <v>46</v>
      </c>
      <c r="E8" s="19"/>
      <c r="F8" s="19"/>
      <c r="G8" s="19"/>
      <c r="H8" s="19"/>
      <c r="I8" s="19"/>
      <c r="J8" s="19"/>
      <c r="K8" s="17">
        <v>170</v>
      </c>
      <c r="L8" s="17"/>
      <c r="M8" s="17" t="s">
        <v>47</v>
      </c>
      <c r="N8" s="17"/>
      <c r="O8" s="6" t="s">
        <v>48</v>
      </c>
      <c r="P8" s="18" t="s">
        <v>49</v>
      </c>
      <c r="Q8" s="18"/>
      <c r="R8" s="6" t="s">
        <v>50</v>
      </c>
      <c r="S8" s="6">
        <v>240.3</v>
      </c>
    </row>
    <row r="9" spans="1:19" s="1" customFormat="1" ht="30.75" customHeight="1" x14ac:dyDescent="0.2">
      <c r="A9" s="5" t="s">
        <v>31</v>
      </c>
      <c r="B9" s="17" t="s">
        <v>51</v>
      </c>
      <c r="C9" s="17"/>
      <c r="D9" s="19" t="s">
        <v>52</v>
      </c>
      <c r="E9" s="19"/>
      <c r="F9" s="19"/>
      <c r="G9" s="19"/>
      <c r="H9" s="19"/>
      <c r="I9" s="19"/>
      <c r="J9" s="19"/>
      <c r="K9" s="17" t="s">
        <v>17</v>
      </c>
      <c r="L9" s="17"/>
      <c r="M9" s="17" t="s">
        <v>36</v>
      </c>
      <c r="N9" s="17"/>
      <c r="O9" s="6" t="s">
        <v>53</v>
      </c>
      <c r="P9" s="12"/>
      <c r="Q9" s="13"/>
      <c r="R9" s="6"/>
      <c r="S9" s="6">
        <v>79.8</v>
      </c>
    </row>
    <row r="10" spans="1:19" s="1" customFormat="1" ht="45.75" customHeight="1" x14ac:dyDescent="0.2">
      <c r="A10" s="5" t="s">
        <v>34</v>
      </c>
      <c r="B10" s="17" t="s">
        <v>54</v>
      </c>
      <c r="C10" s="17"/>
      <c r="D10" s="19" t="s">
        <v>55</v>
      </c>
      <c r="E10" s="19"/>
      <c r="F10" s="19"/>
      <c r="G10" s="19"/>
      <c r="H10" s="19"/>
      <c r="I10" s="19"/>
      <c r="J10" s="19"/>
      <c r="K10" s="17" t="s">
        <v>21</v>
      </c>
      <c r="L10" s="17"/>
      <c r="M10" s="17" t="s">
        <v>56</v>
      </c>
      <c r="N10" s="17"/>
      <c r="O10" s="6" t="s">
        <v>22</v>
      </c>
      <c r="P10" s="18" t="s">
        <v>57</v>
      </c>
      <c r="Q10" s="18"/>
      <c r="R10" s="6"/>
      <c r="S10" s="6">
        <v>39.4</v>
      </c>
    </row>
    <row r="11" spans="1:19" s="1" customFormat="1" ht="45.75" customHeight="1" x14ac:dyDescent="0.2">
      <c r="A11" s="5" t="s">
        <v>34</v>
      </c>
      <c r="B11" s="17" t="s">
        <v>58</v>
      </c>
      <c r="C11" s="17"/>
      <c r="D11" s="19" t="s">
        <v>59</v>
      </c>
      <c r="E11" s="19"/>
      <c r="F11" s="19"/>
      <c r="G11" s="19"/>
      <c r="H11" s="19"/>
      <c r="I11" s="19"/>
      <c r="J11" s="19"/>
      <c r="K11" s="17">
        <v>20</v>
      </c>
      <c r="L11" s="17"/>
      <c r="M11" s="14"/>
      <c r="N11" s="15"/>
      <c r="O11" s="6" t="s">
        <v>60</v>
      </c>
      <c r="P11" s="18" t="s">
        <v>61</v>
      </c>
      <c r="Q11" s="18"/>
      <c r="R11" s="6"/>
      <c r="S11" s="6">
        <v>47</v>
      </c>
    </row>
    <row r="12" spans="1:19" s="1" customFormat="1" ht="15.75" customHeight="1" x14ac:dyDescent="0.2">
      <c r="A12" s="7"/>
      <c r="B12" s="7"/>
      <c r="C12" s="8"/>
      <c r="D12" s="9"/>
      <c r="E12" s="9"/>
      <c r="F12" s="9"/>
      <c r="G12" s="9"/>
      <c r="H12" s="9"/>
      <c r="I12" s="9"/>
      <c r="J12" s="10" t="s">
        <v>25</v>
      </c>
      <c r="K12" s="17">
        <v>500</v>
      </c>
      <c r="L12" s="17"/>
      <c r="M12" s="17" t="s">
        <v>26</v>
      </c>
      <c r="N12" s="17"/>
      <c r="O12" s="6" t="s">
        <v>62</v>
      </c>
      <c r="P12" s="18" t="s">
        <v>63</v>
      </c>
      <c r="Q12" s="18"/>
      <c r="R12" s="6" t="s">
        <v>64</v>
      </c>
      <c r="S12" s="6">
        <v>539.4</v>
      </c>
    </row>
    <row r="13" spans="1:19" s="1" customFormat="1" ht="15.75" customHeight="1" x14ac:dyDescent="0.2">
      <c r="A13" s="7"/>
      <c r="B13" s="7"/>
      <c r="C13" s="8"/>
      <c r="D13" s="9"/>
      <c r="E13" s="9"/>
      <c r="F13" s="9"/>
      <c r="G13" s="9"/>
      <c r="H13" s="9"/>
      <c r="I13" s="9"/>
      <c r="J13" s="10" t="s">
        <v>27</v>
      </c>
      <c r="K13" s="17">
        <v>500</v>
      </c>
      <c r="L13" s="17"/>
      <c r="M13" s="17" t="s">
        <v>26</v>
      </c>
      <c r="N13" s="17"/>
      <c r="O13" s="6" t="s">
        <v>62</v>
      </c>
      <c r="P13" s="18" t="s">
        <v>63</v>
      </c>
      <c r="Q13" s="18"/>
      <c r="R13" s="6" t="s">
        <v>64</v>
      </c>
      <c r="S13" s="6">
        <v>539.4</v>
      </c>
    </row>
    <row r="14" spans="1:19" ht="11.25" customHeight="1" x14ac:dyDescent="0.2"/>
    <row r="15" spans="1:19" s="1" customFormat="1" ht="32.25" customHeight="1" x14ac:dyDescent="0.2">
      <c r="A15" s="16" t="s">
        <v>28</v>
      </c>
      <c r="B15" s="16"/>
      <c r="C15" s="11"/>
      <c r="D15" s="11"/>
      <c r="G15" s="11"/>
    </row>
    <row r="17" spans="1:19" ht="19.5" x14ac:dyDescent="0.35">
      <c r="S17" s="2" t="s">
        <v>38</v>
      </c>
    </row>
    <row r="18" spans="1:19" x14ac:dyDescent="0.2">
      <c r="A18" s="21" t="s">
        <v>0</v>
      </c>
      <c r="B18" s="21"/>
      <c r="C18" s="21"/>
      <c r="D18"/>
      <c r="E18"/>
      <c r="F18"/>
      <c r="G18"/>
      <c r="H18"/>
      <c r="I18"/>
      <c r="J18"/>
      <c r="K18"/>
      <c r="L18"/>
      <c r="M18" s="21" t="s">
        <v>1</v>
      </c>
      <c r="N18" s="21"/>
      <c r="O18" s="21"/>
      <c r="P18" s="21"/>
      <c r="Q18" s="21"/>
      <c r="R18" s="21"/>
      <c r="S18"/>
    </row>
    <row r="19" spans="1:19" ht="30" x14ac:dyDescent="0.4">
      <c r="D19" s="22" t="s">
        <v>67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1" spans="1:19" ht="25.5" x14ac:dyDescent="0.2">
      <c r="A21" s="3" t="s">
        <v>3</v>
      </c>
      <c r="B21" s="23" t="s">
        <v>4</v>
      </c>
      <c r="C21" s="23"/>
      <c r="D21" s="23" t="s">
        <v>5</v>
      </c>
      <c r="E21" s="23"/>
      <c r="F21" s="23"/>
      <c r="G21" s="23"/>
      <c r="H21" s="23"/>
      <c r="I21" s="23"/>
      <c r="J21" s="23"/>
      <c r="K21" s="23" t="s">
        <v>6</v>
      </c>
      <c r="L21" s="23"/>
      <c r="M21" s="23" t="s">
        <v>7</v>
      </c>
      <c r="N21" s="23"/>
      <c r="O21" s="3" t="s">
        <v>8</v>
      </c>
      <c r="P21" s="24" t="s">
        <v>9</v>
      </c>
      <c r="Q21" s="24"/>
      <c r="R21" s="4" t="s">
        <v>10</v>
      </c>
      <c r="S21" s="4" t="s">
        <v>11</v>
      </c>
    </row>
    <row r="22" spans="1:19" ht="15.75" x14ac:dyDescent="0.2">
      <c r="D22" s="20" t="s">
        <v>12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spans="1:19" ht="31.5" x14ac:dyDescent="0.2">
      <c r="A23" s="5" t="s">
        <v>39</v>
      </c>
      <c r="B23" s="17" t="s">
        <v>40</v>
      </c>
      <c r="C23" s="17"/>
      <c r="D23" s="19" t="s">
        <v>41</v>
      </c>
      <c r="E23" s="19"/>
      <c r="F23" s="19"/>
      <c r="G23" s="19"/>
      <c r="H23" s="19"/>
      <c r="I23" s="19"/>
      <c r="J23" s="19"/>
      <c r="K23" s="17" t="s">
        <v>68</v>
      </c>
      <c r="L23" s="17"/>
      <c r="M23" s="17" t="s">
        <v>69</v>
      </c>
      <c r="N23" s="17"/>
      <c r="O23" s="6" t="s">
        <v>70</v>
      </c>
      <c r="P23" s="18" t="s">
        <v>71</v>
      </c>
      <c r="Q23" s="18"/>
      <c r="R23" s="6" t="s">
        <v>37</v>
      </c>
      <c r="S23" s="6" t="s">
        <v>72</v>
      </c>
    </row>
    <row r="24" spans="1:19" ht="47.25" x14ac:dyDescent="0.2">
      <c r="A24" s="5" t="s">
        <v>34</v>
      </c>
      <c r="B24" s="17" t="s">
        <v>45</v>
      </c>
      <c r="C24" s="17"/>
      <c r="D24" s="19" t="s">
        <v>46</v>
      </c>
      <c r="E24" s="19"/>
      <c r="F24" s="19"/>
      <c r="G24" s="19"/>
      <c r="H24" s="19"/>
      <c r="I24" s="19"/>
      <c r="J24" s="19"/>
      <c r="K24" s="17">
        <v>210</v>
      </c>
      <c r="L24" s="17"/>
      <c r="M24" s="17" t="s">
        <v>73</v>
      </c>
      <c r="N24" s="17"/>
      <c r="O24" s="6">
        <v>296.89999999999998</v>
      </c>
      <c r="P24" s="18" t="s">
        <v>74</v>
      </c>
      <c r="Q24" s="18"/>
      <c r="R24" s="6" t="s">
        <v>30</v>
      </c>
      <c r="S24" s="6" t="s">
        <v>75</v>
      </c>
    </row>
    <row r="25" spans="1:19" ht="31.5" x14ac:dyDescent="0.2">
      <c r="A25" s="5" t="s">
        <v>31</v>
      </c>
      <c r="B25" s="17" t="s">
        <v>51</v>
      </c>
      <c r="C25" s="17"/>
      <c r="D25" s="19" t="s">
        <v>52</v>
      </c>
      <c r="E25" s="19"/>
      <c r="F25" s="19"/>
      <c r="G25" s="19"/>
      <c r="H25" s="19"/>
      <c r="I25" s="19"/>
      <c r="J25" s="19"/>
      <c r="K25" s="17" t="s">
        <v>17</v>
      </c>
      <c r="L25" s="17"/>
      <c r="M25" s="17" t="s">
        <v>76</v>
      </c>
      <c r="N25" s="17"/>
      <c r="O25" s="6" t="s">
        <v>53</v>
      </c>
      <c r="P25" s="12"/>
      <c r="Q25" s="13"/>
      <c r="R25" s="6"/>
      <c r="S25" s="6" t="s">
        <v>77</v>
      </c>
    </row>
    <row r="26" spans="1:19" ht="31.5" x14ac:dyDescent="0.2">
      <c r="A26" s="5" t="s">
        <v>78</v>
      </c>
      <c r="B26" s="17" t="s">
        <v>19</v>
      </c>
      <c r="C26" s="17"/>
      <c r="D26" s="19" t="s">
        <v>66</v>
      </c>
      <c r="E26" s="19"/>
      <c r="F26" s="19"/>
      <c r="G26" s="19"/>
      <c r="H26" s="19"/>
      <c r="I26" s="19"/>
      <c r="J26" s="19"/>
      <c r="K26" s="17" t="s">
        <v>21</v>
      </c>
      <c r="L26" s="17"/>
      <c r="M26" s="17" t="s">
        <v>79</v>
      </c>
      <c r="N26" s="17"/>
      <c r="O26" s="6" t="s">
        <v>22</v>
      </c>
      <c r="P26" s="18" t="s">
        <v>23</v>
      </c>
      <c r="Q26" s="18"/>
      <c r="R26" s="6"/>
      <c r="S26" s="6" t="s">
        <v>24</v>
      </c>
    </row>
    <row r="27" spans="1:19" ht="31.5" x14ac:dyDescent="0.2">
      <c r="A27" s="5" t="s">
        <v>78</v>
      </c>
      <c r="B27" s="17" t="s">
        <v>58</v>
      </c>
      <c r="C27" s="17"/>
      <c r="D27" s="19" t="s">
        <v>59</v>
      </c>
      <c r="E27" s="19"/>
      <c r="F27" s="19"/>
      <c r="G27" s="19"/>
      <c r="H27" s="19"/>
      <c r="I27" s="19"/>
      <c r="J27" s="19"/>
      <c r="K27" s="17" t="s">
        <v>21</v>
      </c>
      <c r="L27" s="17"/>
      <c r="M27" s="14"/>
      <c r="N27" s="15"/>
      <c r="O27" s="6">
        <v>39.4</v>
      </c>
      <c r="P27" s="18" t="s">
        <v>80</v>
      </c>
      <c r="Q27" s="18"/>
      <c r="R27" s="6"/>
      <c r="S27" s="6" t="s">
        <v>81</v>
      </c>
    </row>
    <row r="28" spans="1:19" ht="15.75" x14ac:dyDescent="0.2">
      <c r="A28" s="7"/>
      <c r="B28" s="7"/>
      <c r="C28" s="8"/>
      <c r="D28" s="9"/>
      <c r="E28" s="9"/>
      <c r="F28" s="9"/>
      <c r="G28" s="9"/>
      <c r="H28" s="9"/>
      <c r="I28" s="9"/>
      <c r="J28" s="10" t="s">
        <v>25</v>
      </c>
      <c r="K28" s="17">
        <v>550</v>
      </c>
      <c r="L28" s="17"/>
      <c r="M28" s="17" t="s">
        <v>82</v>
      </c>
      <c r="N28" s="17"/>
      <c r="O28" s="6">
        <v>610.70000000000005</v>
      </c>
      <c r="P28" s="18" t="s">
        <v>83</v>
      </c>
      <c r="Q28" s="18"/>
      <c r="R28" s="6" t="s">
        <v>84</v>
      </c>
      <c r="S28" s="6" t="s">
        <v>85</v>
      </c>
    </row>
    <row r="29" spans="1:19" ht="15.75" x14ac:dyDescent="0.2">
      <c r="A29" s="7"/>
      <c r="B29" s="7"/>
      <c r="C29" s="8"/>
      <c r="D29" s="9"/>
      <c r="E29" s="9"/>
      <c r="F29" s="9"/>
      <c r="G29" s="9"/>
      <c r="H29" s="9"/>
      <c r="I29" s="9"/>
      <c r="J29" s="10" t="s">
        <v>27</v>
      </c>
      <c r="K29" s="17">
        <v>550</v>
      </c>
      <c r="L29" s="17"/>
      <c r="M29" s="17" t="s">
        <v>82</v>
      </c>
      <c r="N29" s="17"/>
      <c r="O29" s="6">
        <v>610.70000000000005</v>
      </c>
      <c r="P29" s="18" t="s">
        <v>83</v>
      </c>
      <c r="Q29" s="18"/>
      <c r="R29" s="6" t="s">
        <v>84</v>
      </c>
      <c r="S29" s="6" t="s">
        <v>85</v>
      </c>
    </row>
    <row r="31" spans="1:19" x14ac:dyDescent="0.2">
      <c r="A31" s="16" t="s">
        <v>28</v>
      </c>
      <c r="B31" s="16"/>
      <c r="C31" s="11"/>
      <c r="D31" s="11"/>
      <c r="G31" s="11"/>
    </row>
    <row r="33" spans="1:19" ht="19.5" x14ac:dyDescent="0.35">
      <c r="S33" s="2" t="s">
        <v>38</v>
      </c>
    </row>
    <row r="34" spans="1:19" x14ac:dyDescent="0.2">
      <c r="A34" s="21" t="s">
        <v>0</v>
      </c>
      <c r="B34" s="21"/>
      <c r="C34" s="21"/>
      <c r="D34"/>
      <c r="E34"/>
      <c r="F34"/>
      <c r="G34"/>
      <c r="H34"/>
      <c r="I34"/>
      <c r="J34"/>
      <c r="K34"/>
      <c r="L34"/>
      <c r="M34" s="21" t="s">
        <v>1</v>
      </c>
      <c r="N34" s="21"/>
      <c r="O34" s="21"/>
      <c r="P34" s="21"/>
      <c r="Q34" s="21"/>
      <c r="R34" s="21"/>
      <c r="S34"/>
    </row>
    <row r="35" spans="1:19" ht="30" x14ac:dyDescent="0.4">
      <c r="D35" s="22" t="s">
        <v>86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</row>
    <row r="37" spans="1:19" ht="25.5" x14ac:dyDescent="0.2">
      <c r="A37" s="3" t="s">
        <v>3</v>
      </c>
      <c r="B37" s="23" t="s">
        <v>4</v>
      </c>
      <c r="C37" s="23"/>
      <c r="D37" s="23" t="s">
        <v>5</v>
      </c>
      <c r="E37" s="23"/>
      <c r="F37" s="23"/>
      <c r="G37" s="23"/>
      <c r="H37" s="23"/>
      <c r="I37" s="23"/>
      <c r="J37" s="23"/>
      <c r="K37" s="23" t="s">
        <v>6</v>
      </c>
      <c r="L37" s="23"/>
      <c r="M37" s="23" t="s">
        <v>7</v>
      </c>
      <c r="N37" s="23"/>
      <c r="O37" s="3" t="s">
        <v>8</v>
      </c>
      <c r="P37" s="24" t="s">
        <v>9</v>
      </c>
      <c r="Q37" s="24"/>
      <c r="R37" s="4" t="s">
        <v>10</v>
      </c>
      <c r="S37" s="4" t="s">
        <v>11</v>
      </c>
    </row>
    <row r="38" spans="1:19" ht="15.75" x14ac:dyDescent="0.2">
      <c r="D38" s="20" t="s">
        <v>12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 spans="1:19" ht="31.5" x14ac:dyDescent="0.2">
      <c r="A39" s="5" t="s">
        <v>13</v>
      </c>
      <c r="B39" s="17" t="s">
        <v>87</v>
      </c>
      <c r="C39" s="17"/>
      <c r="D39" s="19" t="s">
        <v>88</v>
      </c>
      <c r="E39" s="19"/>
      <c r="F39" s="19"/>
      <c r="G39" s="19"/>
      <c r="H39" s="19"/>
      <c r="I39" s="19"/>
      <c r="J39" s="19"/>
      <c r="K39" s="17">
        <v>250</v>
      </c>
      <c r="L39" s="17"/>
      <c r="M39" s="17" t="s">
        <v>89</v>
      </c>
      <c r="N39" s="17"/>
      <c r="O39" s="6">
        <v>287.5</v>
      </c>
      <c r="P39" s="18" t="s">
        <v>90</v>
      </c>
      <c r="Q39" s="18"/>
      <c r="R39" s="6" t="s">
        <v>14</v>
      </c>
      <c r="S39" s="6" t="s">
        <v>91</v>
      </c>
    </row>
    <row r="40" spans="1:19" ht="63" x14ac:dyDescent="0.2">
      <c r="A40" s="5" t="s">
        <v>15</v>
      </c>
      <c r="B40" s="17" t="s">
        <v>92</v>
      </c>
      <c r="C40" s="17"/>
      <c r="D40" s="19" t="s">
        <v>93</v>
      </c>
      <c r="E40" s="19"/>
      <c r="F40" s="19"/>
      <c r="G40" s="19"/>
      <c r="H40" s="19"/>
      <c r="I40" s="19"/>
      <c r="J40" s="19"/>
      <c r="K40" s="17" t="s">
        <v>94</v>
      </c>
      <c r="L40" s="17"/>
      <c r="M40" s="17" t="s">
        <v>95</v>
      </c>
      <c r="N40" s="17"/>
      <c r="O40" s="6" t="s">
        <v>96</v>
      </c>
      <c r="P40" s="18" t="s">
        <v>97</v>
      </c>
      <c r="Q40" s="18"/>
      <c r="R40" s="6" t="s">
        <v>30</v>
      </c>
      <c r="S40" s="6" t="s">
        <v>98</v>
      </c>
    </row>
    <row r="41" spans="1:19" ht="31.5" x14ac:dyDescent="0.2">
      <c r="A41" s="5" t="s">
        <v>31</v>
      </c>
      <c r="B41" s="17" t="s">
        <v>32</v>
      </c>
      <c r="C41" s="17"/>
      <c r="D41" s="19" t="s">
        <v>33</v>
      </c>
      <c r="E41" s="19"/>
      <c r="F41" s="19"/>
      <c r="G41" s="19"/>
      <c r="H41" s="19"/>
      <c r="I41" s="19"/>
      <c r="J41" s="19"/>
      <c r="K41" s="17" t="s">
        <v>17</v>
      </c>
      <c r="L41" s="17"/>
      <c r="M41" s="17" t="s">
        <v>99</v>
      </c>
      <c r="N41" s="17"/>
      <c r="O41" s="6" t="s">
        <v>18</v>
      </c>
      <c r="P41" s="12"/>
      <c r="Q41" s="13"/>
      <c r="R41" s="6"/>
      <c r="S41" s="6" t="s">
        <v>100</v>
      </c>
    </row>
    <row r="42" spans="1:19" ht="47.25" x14ac:dyDescent="0.2">
      <c r="A42" s="5" t="s">
        <v>34</v>
      </c>
      <c r="B42" s="17" t="s">
        <v>19</v>
      </c>
      <c r="C42" s="17"/>
      <c r="D42" s="19" t="s">
        <v>20</v>
      </c>
      <c r="E42" s="19"/>
      <c r="F42" s="19"/>
      <c r="G42" s="19"/>
      <c r="H42" s="19"/>
      <c r="I42" s="19"/>
      <c r="J42" s="19"/>
      <c r="K42" s="17">
        <v>20</v>
      </c>
      <c r="L42" s="17"/>
      <c r="M42" s="17" t="s">
        <v>101</v>
      </c>
      <c r="N42" s="17"/>
      <c r="O42" s="6">
        <v>47</v>
      </c>
      <c r="P42" s="18">
        <v>0.15</v>
      </c>
      <c r="Q42" s="18"/>
      <c r="R42" s="6"/>
      <c r="S42" s="6" t="s">
        <v>102</v>
      </c>
    </row>
    <row r="43" spans="1:19" ht="15.75" x14ac:dyDescent="0.2">
      <c r="A43" s="7"/>
      <c r="B43" s="7"/>
      <c r="C43" s="8"/>
      <c r="D43" s="9"/>
      <c r="E43" s="9"/>
      <c r="F43" s="9"/>
      <c r="G43" s="9"/>
      <c r="H43" s="9"/>
      <c r="I43" s="9"/>
      <c r="J43" s="10" t="s">
        <v>25</v>
      </c>
      <c r="K43" s="17" t="s">
        <v>103</v>
      </c>
      <c r="L43" s="17"/>
      <c r="M43" s="17" t="s">
        <v>104</v>
      </c>
      <c r="N43" s="17"/>
      <c r="O43" s="6">
        <f>O42+O41+O40+O39</f>
        <v>507.7</v>
      </c>
      <c r="P43" s="18" t="s">
        <v>105</v>
      </c>
      <c r="Q43" s="18"/>
      <c r="R43" s="6" t="s">
        <v>106</v>
      </c>
      <c r="S43" s="6" t="s">
        <v>107</v>
      </c>
    </row>
    <row r="44" spans="1:19" ht="15.75" x14ac:dyDescent="0.2">
      <c r="D44" s="20" t="s">
        <v>108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20.25" x14ac:dyDescent="0.2">
      <c r="A45" s="5" t="s">
        <v>109</v>
      </c>
      <c r="B45" s="17" t="s">
        <v>110</v>
      </c>
      <c r="C45" s="17"/>
      <c r="D45" s="19" t="s">
        <v>111</v>
      </c>
      <c r="E45" s="19"/>
      <c r="F45" s="19"/>
      <c r="G45" s="19"/>
      <c r="H45" s="19"/>
      <c r="I45" s="19"/>
      <c r="J45" s="19"/>
      <c r="K45" s="17" t="s">
        <v>17</v>
      </c>
      <c r="L45" s="17"/>
      <c r="M45" s="17" t="s">
        <v>112</v>
      </c>
      <c r="N45" s="17"/>
      <c r="O45" s="6">
        <v>108.8</v>
      </c>
      <c r="P45" s="18" t="s">
        <v>113</v>
      </c>
      <c r="Q45" s="18"/>
      <c r="R45" s="6" t="s">
        <v>50</v>
      </c>
      <c r="S45" s="6" t="s">
        <v>114</v>
      </c>
    </row>
    <row r="46" spans="1:19" ht="31.5" x14ac:dyDescent="0.2">
      <c r="A46" s="5" t="s">
        <v>115</v>
      </c>
      <c r="B46" s="17" t="s">
        <v>40</v>
      </c>
      <c r="C46" s="17"/>
      <c r="D46" s="19" t="s">
        <v>41</v>
      </c>
      <c r="E46" s="19"/>
      <c r="F46" s="19"/>
      <c r="G46" s="19"/>
      <c r="H46" s="19"/>
      <c r="I46" s="19"/>
      <c r="J46" s="19"/>
      <c r="K46" s="17" t="s">
        <v>35</v>
      </c>
      <c r="L46" s="17"/>
      <c r="M46" s="17" t="s">
        <v>116</v>
      </c>
      <c r="N46" s="17"/>
      <c r="O46" s="6">
        <v>132.9</v>
      </c>
      <c r="P46" s="18" t="s">
        <v>65</v>
      </c>
      <c r="Q46" s="18"/>
      <c r="R46" s="6" t="s">
        <v>37</v>
      </c>
      <c r="S46" s="6" t="s">
        <v>117</v>
      </c>
    </row>
    <row r="47" spans="1:19" ht="20.25" x14ac:dyDescent="0.2">
      <c r="A47" s="5" t="s">
        <v>29</v>
      </c>
      <c r="B47" s="17" t="s">
        <v>45</v>
      </c>
      <c r="C47" s="17"/>
      <c r="D47" s="19" t="s">
        <v>46</v>
      </c>
      <c r="E47" s="19"/>
      <c r="F47" s="19"/>
      <c r="G47" s="19"/>
      <c r="H47" s="19"/>
      <c r="I47" s="19"/>
      <c r="J47" s="19"/>
      <c r="K47" s="17">
        <v>170</v>
      </c>
      <c r="L47" s="17"/>
      <c r="M47" s="17" t="s">
        <v>118</v>
      </c>
      <c r="N47" s="17"/>
      <c r="O47" s="6">
        <v>258.89999999999998</v>
      </c>
      <c r="P47" s="18" t="s">
        <v>119</v>
      </c>
      <c r="Q47" s="18"/>
      <c r="R47" s="6" t="s">
        <v>50</v>
      </c>
      <c r="S47" s="6" t="s">
        <v>120</v>
      </c>
    </row>
    <row r="48" spans="1:19" ht="31.5" x14ac:dyDescent="0.2">
      <c r="A48" s="5" t="s">
        <v>121</v>
      </c>
      <c r="B48" s="17" t="s">
        <v>51</v>
      </c>
      <c r="C48" s="17"/>
      <c r="D48" s="19" t="s">
        <v>52</v>
      </c>
      <c r="E48" s="19"/>
      <c r="F48" s="19"/>
      <c r="G48" s="19"/>
      <c r="H48" s="19"/>
      <c r="I48" s="19"/>
      <c r="J48" s="19"/>
      <c r="K48" s="17" t="s">
        <v>17</v>
      </c>
      <c r="L48" s="17"/>
      <c r="M48" s="17" t="s">
        <v>122</v>
      </c>
      <c r="N48" s="17"/>
      <c r="O48" s="6" t="s">
        <v>53</v>
      </c>
      <c r="P48" s="12"/>
      <c r="Q48" s="13"/>
      <c r="R48" s="6"/>
      <c r="S48" s="6" t="s">
        <v>77</v>
      </c>
    </row>
    <row r="49" spans="1:19" ht="47.25" x14ac:dyDescent="0.2">
      <c r="A49" s="5" t="s">
        <v>34</v>
      </c>
      <c r="B49" s="17" t="s">
        <v>54</v>
      </c>
      <c r="C49" s="17"/>
      <c r="D49" s="19" t="s">
        <v>55</v>
      </c>
      <c r="E49" s="19"/>
      <c r="F49" s="19"/>
      <c r="G49" s="19"/>
      <c r="H49" s="19"/>
      <c r="I49" s="19"/>
      <c r="J49" s="19"/>
      <c r="K49" s="17" t="s">
        <v>21</v>
      </c>
      <c r="L49" s="17"/>
      <c r="M49" s="17" t="s">
        <v>123</v>
      </c>
      <c r="N49" s="17"/>
      <c r="O49" s="6" t="s">
        <v>22</v>
      </c>
      <c r="P49" s="18" t="s">
        <v>57</v>
      </c>
      <c r="Q49" s="18"/>
      <c r="R49" s="6"/>
      <c r="S49" s="6" t="s">
        <v>124</v>
      </c>
    </row>
    <row r="50" spans="1:19" ht="47.25" x14ac:dyDescent="0.2">
      <c r="A50" s="5" t="s">
        <v>34</v>
      </c>
      <c r="B50" s="17" t="s">
        <v>58</v>
      </c>
      <c r="C50" s="17"/>
      <c r="D50" s="19" t="s">
        <v>59</v>
      </c>
      <c r="E50" s="19"/>
      <c r="F50" s="19"/>
      <c r="G50" s="19"/>
      <c r="H50" s="19"/>
      <c r="I50" s="19"/>
      <c r="J50" s="19"/>
      <c r="K50" s="17" t="s">
        <v>21</v>
      </c>
      <c r="L50" s="17"/>
      <c r="M50" s="14"/>
      <c r="N50" s="15"/>
      <c r="O50" s="6">
        <v>42</v>
      </c>
      <c r="P50" s="18" t="s">
        <v>80</v>
      </c>
      <c r="Q50" s="18"/>
      <c r="R50" s="6"/>
      <c r="S50" s="6" t="s">
        <v>81</v>
      </c>
    </row>
    <row r="51" spans="1:19" ht="15.75" x14ac:dyDescent="0.2">
      <c r="A51" s="7"/>
      <c r="B51" s="7"/>
      <c r="C51" s="8"/>
      <c r="D51" s="9"/>
      <c r="E51" s="9"/>
      <c r="F51" s="9"/>
      <c r="G51" s="9"/>
      <c r="H51" s="9"/>
      <c r="I51" s="9"/>
      <c r="J51" s="10" t="s">
        <v>125</v>
      </c>
      <c r="K51" s="17">
        <v>700</v>
      </c>
      <c r="L51" s="17"/>
      <c r="M51" s="17" t="s">
        <v>26</v>
      </c>
      <c r="N51" s="17"/>
      <c r="O51" s="6">
        <f>O45+O46+O47+O48+O49+O50</f>
        <v>669.4</v>
      </c>
      <c r="P51" s="18" t="s">
        <v>126</v>
      </c>
      <c r="Q51" s="18"/>
      <c r="R51" s="6" t="s">
        <v>65</v>
      </c>
      <c r="S51" s="6" t="s">
        <v>127</v>
      </c>
    </row>
    <row r="52" spans="1:19" ht="15.75" x14ac:dyDescent="0.2">
      <c r="A52" s="7"/>
      <c r="B52" s="7"/>
      <c r="C52" s="8"/>
      <c r="D52" s="9"/>
      <c r="E52" s="9"/>
      <c r="F52" s="9"/>
      <c r="G52" s="9"/>
      <c r="H52" s="9"/>
      <c r="I52" s="9"/>
      <c r="J52" s="10" t="s">
        <v>27</v>
      </c>
      <c r="K52" s="17">
        <v>1200</v>
      </c>
      <c r="L52" s="17"/>
      <c r="M52" s="17" t="s">
        <v>128</v>
      </c>
      <c r="N52" s="17"/>
      <c r="O52" s="6">
        <v>1177.0999999999999</v>
      </c>
      <c r="P52" s="18" t="s">
        <v>129</v>
      </c>
      <c r="Q52" s="18"/>
      <c r="R52" s="6" t="s">
        <v>130</v>
      </c>
      <c r="S52" s="6" t="s">
        <v>131</v>
      </c>
    </row>
    <row r="54" spans="1:19" x14ac:dyDescent="0.2">
      <c r="A54" s="16" t="s">
        <v>28</v>
      </c>
      <c r="B54" s="16"/>
      <c r="C54" s="11"/>
      <c r="D54" s="11"/>
      <c r="G54" s="11"/>
    </row>
    <row r="56" spans="1:19" ht="19.5" x14ac:dyDescent="0.35">
      <c r="S56" s="2" t="s">
        <v>38</v>
      </c>
    </row>
    <row r="57" spans="1:19" x14ac:dyDescent="0.2">
      <c r="A57" s="21" t="s">
        <v>0</v>
      </c>
      <c r="B57" s="21"/>
      <c r="C57" s="21"/>
      <c r="D57"/>
      <c r="E57"/>
      <c r="F57"/>
      <c r="G57"/>
      <c r="H57"/>
      <c r="I57"/>
      <c r="J57"/>
      <c r="K57"/>
      <c r="L57"/>
      <c r="M57" s="21" t="s">
        <v>1</v>
      </c>
      <c r="N57" s="21"/>
      <c r="O57" s="21"/>
      <c r="P57" s="21"/>
      <c r="Q57" s="21"/>
      <c r="R57" s="21"/>
      <c r="S57"/>
    </row>
    <row r="58" spans="1:19" ht="30" x14ac:dyDescent="0.4">
      <c r="D58" s="22" t="s">
        <v>132</v>
      </c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</row>
    <row r="60" spans="1:19" ht="25.5" x14ac:dyDescent="0.2">
      <c r="A60" s="3" t="s">
        <v>3</v>
      </c>
      <c r="B60" s="23" t="s">
        <v>4</v>
      </c>
      <c r="C60" s="23"/>
      <c r="D60" s="23" t="s">
        <v>5</v>
      </c>
      <c r="E60" s="23"/>
      <c r="F60" s="23"/>
      <c r="G60" s="23"/>
      <c r="H60" s="23"/>
      <c r="I60" s="23"/>
      <c r="J60" s="23"/>
      <c r="K60" s="23" t="s">
        <v>6</v>
      </c>
      <c r="L60" s="23"/>
      <c r="M60" s="23" t="s">
        <v>7</v>
      </c>
      <c r="N60" s="23"/>
      <c r="O60" s="3" t="s">
        <v>8</v>
      </c>
      <c r="P60" s="24" t="s">
        <v>9</v>
      </c>
      <c r="Q60" s="24"/>
      <c r="R60" s="4" t="s">
        <v>10</v>
      </c>
      <c r="S60" s="4" t="s">
        <v>11</v>
      </c>
    </row>
    <row r="61" spans="1:19" ht="15.75" x14ac:dyDescent="0.2">
      <c r="D61" s="20" t="s">
        <v>12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</row>
    <row r="62" spans="1:19" ht="31.5" x14ac:dyDescent="0.2">
      <c r="A62" s="5" t="s">
        <v>13</v>
      </c>
      <c r="B62" s="17" t="s">
        <v>87</v>
      </c>
      <c r="C62" s="17"/>
      <c r="D62" s="19" t="s">
        <v>88</v>
      </c>
      <c r="E62" s="19"/>
      <c r="F62" s="19"/>
      <c r="G62" s="19"/>
      <c r="H62" s="19"/>
      <c r="I62" s="19"/>
      <c r="J62" s="19"/>
      <c r="K62" s="17">
        <v>300</v>
      </c>
      <c r="L62" s="17"/>
      <c r="M62" s="17" t="s">
        <v>89</v>
      </c>
      <c r="N62" s="17"/>
      <c r="O62" s="6">
        <v>348.9</v>
      </c>
      <c r="P62" s="18" t="s">
        <v>90</v>
      </c>
      <c r="Q62" s="18"/>
      <c r="R62" s="6" t="s">
        <v>14</v>
      </c>
      <c r="S62" s="6" t="s">
        <v>91</v>
      </c>
    </row>
    <row r="63" spans="1:19" ht="63" x14ac:dyDescent="0.2">
      <c r="A63" s="5" t="s">
        <v>15</v>
      </c>
      <c r="B63" s="17" t="s">
        <v>92</v>
      </c>
      <c r="C63" s="17"/>
      <c r="D63" s="19" t="s">
        <v>93</v>
      </c>
      <c r="E63" s="19"/>
      <c r="F63" s="19"/>
      <c r="G63" s="19"/>
      <c r="H63" s="19"/>
      <c r="I63" s="19"/>
      <c r="J63" s="19"/>
      <c r="K63" s="17" t="s">
        <v>94</v>
      </c>
      <c r="L63" s="17"/>
      <c r="M63" s="17" t="s">
        <v>95</v>
      </c>
      <c r="N63" s="17"/>
      <c r="O63" s="6" t="s">
        <v>96</v>
      </c>
      <c r="P63" s="18" t="s">
        <v>97</v>
      </c>
      <c r="Q63" s="18"/>
      <c r="R63" s="6" t="s">
        <v>30</v>
      </c>
      <c r="S63" s="6" t="s">
        <v>98</v>
      </c>
    </row>
    <row r="64" spans="1:19" ht="31.5" x14ac:dyDescent="0.2">
      <c r="A64" s="5" t="s">
        <v>31</v>
      </c>
      <c r="B64" s="17" t="s">
        <v>32</v>
      </c>
      <c r="C64" s="17"/>
      <c r="D64" s="19" t="s">
        <v>33</v>
      </c>
      <c r="E64" s="19"/>
      <c r="F64" s="19"/>
      <c r="G64" s="19"/>
      <c r="H64" s="19"/>
      <c r="I64" s="19"/>
      <c r="J64" s="19"/>
      <c r="K64" s="17" t="s">
        <v>17</v>
      </c>
      <c r="L64" s="17"/>
      <c r="M64" s="17" t="s">
        <v>99</v>
      </c>
      <c r="N64" s="17"/>
      <c r="O64" s="6" t="s">
        <v>18</v>
      </c>
      <c r="P64" s="12"/>
      <c r="Q64" s="13"/>
      <c r="R64" s="6"/>
      <c r="S64" s="6" t="s">
        <v>100</v>
      </c>
    </row>
    <row r="65" spans="1:19" ht="47.25" x14ac:dyDescent="0.2">
      <c r="A65" s="5" t="s">
        <v>34</v>
      </c>
      <c r="B65" s="17" t="s">
        <v>19</v>
      </c>
      <c r="C65" s="17"/>
      <c r="D65" s="19" t="s">
        <v>20</v>
      </c>
      <c r="E65" s="19"/>
      <c r="F65" s="19"/>
      <c r="G65" s="19"/>
      <c r="H65" s="19"/>
      <c r="I65" s="19"/>
      <c r="J65" s="19"/>
      <c r="K65" s="17">
        <v>20</v>
      </c>
      <c r="L65" s="17"/>
      <c r="M65" s="17" t="s">
        <v>101</v>
      </c>
      <c r="N65" s="17"/>
      <c r="O65" s="6">
        <v>47</v>
      </c>
      <c r="P65" s="18" t="s">
        <v>133</v>
      </c>
      <c r="Q65" s="18"/>
      <c r="R65" s="6"/>
      <c r="S65" s="6" t="s">
        <v>102</v>
      </c>
    </row>
    <row r="66" spans="1:19" ht="15.75" x14ac:dyDescent="0.2">
      <c r="A66" s="7"/>
      <c r="B66" s="7"/>
      <c r="C66" s="8"/>
      <c r="D66" s="9"/>
      <c r="E66" s="9"/>
      <c r="F66" s="9"/>
      <c r="G66" s="9"/>
      <c r="H66" s="9"/>
      <c r="I66" s="9"/>
      <c r="J66" s="10" t="s">
        <v>25</v>
      </c>
      <c r="K66" s="17">
        <v>550</v>
      </c>
      <c r="L66" s="17"/>
      <c r="M66" s="17" t="s">
        <v>104</v>
      </c>
      <c r="N66" s="17"/>
      <c r="O66" s="6">
        <f>O62+O63+O64+O65</f>
        <v>569.1</v>
      </c>
      <c r="P66" s="18" t="s">
        <v>105</v>
      </c>
      <c r="Q66" s="18"/>
      <c r="R66" s="6" t="s">
        <v>106</v>
      </c>
      <c r="S66" s="6" t="s">
        <v>107</v>
      </c>
    </row>
    <row r="67" spans="1:19" ht="15.75" x14ac:dyDescent="0.2">
      <c r="D67" s="20" t="s">
        <v>108</v>
      </c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</row>
    <row r="68" spans="1:19" ht="20.25" x14ac:dyDescent="0.2">
      <c r="A68" s="5" t="s">
        <v>109</v>
      </c>
      <c r="B68" s="17" t="s">
        <v>110</v>
      </c>
      <c r="C68" s="17"/>
      <c r="D68" s="19" t="s">
        <v>111</v>
      </c>
      <c r="E68" s="19"/>
      <c r="F68" s="19"/>
      <c r="G68" s="19"/>
      <c r="H68" s="19"/>
      <c r="I68" s="19"/>
      <c r="J68" s="19"/>
      <c r="K68" s="17">
        <v>250</v>
      </c>
      <c r="L68" s="17"/>
      <c r="M68" s="17" t="s">
        <v>112</v>
      </c>
      <c r="N68" s="17"/>
      <c r="O68" s="6">
        <v>143.80000000000001</v>
      </c>
      <c r="P68" s="18" t="s">
        <v>113</v>
      </c>
      <c r="Q68" s="18"/>
      <c r="R68" s="6" t="s">
        <v>50</v>
      </c>
      <c r="S68" s="6" t="s">
        <v>114</v>
      </c>
    </row>
    <row r="69" spans="1:19" ht="31.5" x14ac:dyDescent="0.2">
      <c r="A69" s="5" t="s">
        <v>115</v>
      </c>
      <c r="B69" s="17" t="s">
        <v>40</v>
      </c>
      <c r="C69" s="17"/>
      <c r="D69" s="19" t="s">
        <v>41</v>
      </c>
      <c r="E69" s="19"/>
      <c r="F69" s="19"/>
      <c r="G69" s="19"/>
      <c r="H69" s="19"/>
      <c r="I69" s="19"/>
      <c r="J69" s="19"/>
      <c r="K69" s="17">
        <v>100</v>
      </c>
      <c r="L69" s="17"/>
      <c r="M69" s="17" t="s">
        <v>116</v>
      </c>
      <c r="N69" s="17"/>
      <c r="O69" s="6">
        <v>157.6</v>
      </c>
      <c r="P69" s="18" t="s">
        <v>65</v>
      </c>
      <c r="Q69" s="18"/>
      <c r="R69" s="6" t="s">
        <v>37</v>
      </c>
      <c r="S69" s="6" t="s">
        <v>117</v>
      </c>
    </row>
    <row r="70" spans="1:19" ht="20.25" x14ac:dyDescent="0.2">
      <c r="A70" s="5" t="s">
        <v>29</v>
      </c>
      <c r="B70" s="17" t="s">
        <v>45</v>
      </c>
      <c r="C70" s="17"/>
      <c r="D70" s="19" t="s">
        <v>46</v>
      </c>
      <c r="E70" s="19"/>
      <c r="F70" s="19"/>
      <c r="G70" s="19"/>
      <c r="H70" s="19"/>
      <c r="I70" s="19"/>
      <c r="J70" s="19"/>
      <c r="K70" s="17">
        <v>210</v>
      </c>
      <c r="L70" s="17"/>
      <c r="M70" s="17" t="s">
        <v>118</v>
      </c>
      <c r="N70" s="17"/>
      <c r="O70" s="6">
        <v>296.89999999999998</v>
      </c>
      <c r="P70" s="18" t="s">
        <v>119</v>
      </c>
      <c r="Q70" s="18"/>
      <c r="R70" s="6" t="s">
        <v>50</v>
      </c>
      <c r="S70" s="6" t="s">
        <v>120</v>
      </c>
    </row>
    <row r="71" spans="1:19" ht="31.5" x14ac:dyDescent="0.2">
      <c r="A71" s="5" t="s">
        <v>121</v>
      </c>
      <c r="B71" s="17" t="s">
        <v>51</v>
      </c>
      <c r="C71" s="17"/>
      <c r="D71" s="19" t="s">
        <v>52</v>
      </c>
      <c r="E71" s="19"/>
      <c r="F71" s="19"/>
      <c r="G71" s="19"/>
      <c r="H71" s="19"/>
      <c r="I71" s="19"/>
      <c r="J71" s="19"/>
      <c r="K71" s="17" t="s">
        <v>17</v>
      </c>
      <c r="L71" s="17"/>
      <c r="M71" s="17" t="s">
        <v>122</v>
      </c>
      <c r="N71" s="17"/>
      <c r="O71" s="6" t="s">
        <v>53</v>
      </c>
      <c r="P71" s="12"/>
      <c r="Q71" s="13"/>
      <c r="R71" s="6"/>
      <c r="S71" s="6" t="s">
        <v>77</v>
      </c>
    </row>
    <row r="72" spans="1:19" ht="47.25" x14ac:dyDescent="0.2">
      <c r="A72" s="5" t="s">
        <v>34</v>
      </c>
      <c r="B72" s="17" t="s">
        <v>54</v>
      </c>
      <c r="C72" s="17"/>
      <c r="D72" s="19" t="s">
        <v>55</v>
      </c>
      <c r="E72" s="19"/>
      <c r="F72" s="19"/>
      <c r="G72" s="19"/>
      <c r="H72" s="19"/>
      <c r="I72" s="19"/>
      <c r="J72" s="19"/>
      <c r="K72" s="17" t="s">
        <v>21</v>
      </c>
      <c r="L72" s="17"/>
      <c r="M72" s="17" t="s">
        <v>123</v>
      </c>
      <c r="N72" s="17"/>
      <c r="O72" s="6" t="s">
        <v>22</v>
      </c>
      <c r="P72" s="18" t="s">
        <v>57</v>
      </c>
      <c r="Q72" s="18"/>
      <c r="R72" s="6"/>
      <c r="S72" s="6" t="s">
        <v>124</v>
      </c>
    </row>
    <row r="73" spans="1:19" ht="47.25" x14ac:dyDescent="0.2">
      <c r="A73" s="5" t="s">
        <v>34</v>
      </c>
      <c r="B73" s="17" t="s">
        <v>58</v>
      </c>
      <c r="C73" s="17"/>
      <c r="D73" s="19" t="s">
        <v>59</v>
      </c>
      <c r="E73" s="19"/>
      <c r="F73" s="19"/>
      <c r="G73" s="19"/>
      <c r="H73" s="19"/>
      <c r="I73" s="19"/>
      <c r="J73" s="19"/>
      <c r="K73" s="17" t="s">
        <v>21</v>
      </c>
      <c r="L73" s="17"/>
      <c r="M73" s="14"/>
      <c r="N73" s="15"/>
      <c r="O73" s="6">
        <v>42</v>
      </c>
      <c r="P73" s="18" t="s">
        <v>80</v>
      </c>
      <c r="Q73" s="18"/>
      <c r="R73" s="6"/>
      <c r="S73" s="6" t="s">
        <v>81</v>
      </c>
    </row>
    <row r="74" spans="1:19" ht="15.75" x14ac:dyDescent="0.2">
      <c r="A74" s="7"/>
      <c r="B74" s="7"/>
      <c r="C74" s="8"/>
      <c r="D74" s="9"/>
      <c r="E74" s="9"/>
      <c r="F74" s="9"/>
      <c r="G74" s="9"/>
      <c r="H74" s="9"/>
      <c r="I74" s="9"/>
      <c r="J74" s="10" t="s">
        <v>125</v>
      </c>
      <c r="K74" s="17">
        <v>800</v>
      </c>
      <c r="L74" s="17"/>
      <c r="M74" s="17" t="s">
        <v>26</v>
      </c>
      <c r="N74" s="17"/>
      <c r="O74" s="6">
        <f>O68+O69+O70+O71+O72+O73</f>
        <v>767.09999999999991</v>
      </c>
      <c r="P74" s="18" t="s">
        <v>126</v>
      </c>
      <c r="Q74" s="18"/>
      <c r="R74" s="6" t="s">
        <v>65</v>
      </c>
      <c r="S74" s="6" t="s">
        <v>127</v>
      </c>
    </row>
    <row r="75" spans="1:19" ht="15.75" x14ac:dyDescent="0.2">
      <c r="A75" s="7"/>
      <c r="B75" s="7"/>
      <c r="C75" s="8"/>
      <c r="D75" s="9"/>
      <c r="E75" s="9"/>
      <c r="F75" s="9"/>
      <c r="G75" s="9"/>
      <c r="H75" s="9"/>
      <c r="I75" s="9"/>
      <c r="J75" s="10" t="s">
        <v>27</v>
      </c>
      <c r="K75" s="17">
        <v>1350</v>
      </c>
      <c r="L75" s="17"/>
      <c r="M75" s="17" t="s">
        <v>128</v>
      </c>
      <c r="N75" s="17"/>
      <c r="O75" s="6">
        <f>O74+O66</f>
        <v>1336.1999999999998</v>
      </c>
      <c r="P75" s="18" t="s">
        <v>129</v>
      </c>
      <c r="Q75" s="18"/>
      <c r="R75" s="6" t="s">
        <v>130</v>
      </c>
      <c r="S75" s="6" t="s">
        <v>131</v>
      </c>
    </row>
    <row r="77" spans="1:19" x14ac:dyDescent="0.2">
      <c r="A77" s="16" t="s">
        <v>28</v>
      </c>
      <c r="B77" s="16"/>
      <c r="C77" s="11"/>
      <c r="D77" s="11"/>
      <c r="G77" s="11"/>
    </row>
  </sheetData>
  <mergeCells count="212">
    <mergeCell ref="A77:B77"/>
    <mergeCell ref="P73:Q73"/>
    <mergeCell ref="K74:L74"/>
    <mergeCell ref="M74:N74"/>
    <mergeCell ref="P74:Q74"/>
    <mergeCell ref="K75:L75"/>
    <mergeCell ref="M75:N75"/>
    <mergeCell ref="P75:Q75"/>
    <mergeCell ref="P65:Q65"/>
    <mergeCell ref="D67:S67"/>
    <mergeCell ref="P68:Q68"/>
    <mergeCell ref="B71:C71"/>
    <mergeCell ref="D71:J71"/>
    <mergeCell ref="B72:C72"/>
    <mergeCell ref="D72:J72"/>
    <mergeCell ref="B63:C63"/>
    <mergeCell ref="D63:J63"/>
    <mergeCell ref="K63:L63"/>
    <mergeCell ref="M63:N63"/>
    <mergeCell ref="P63:Q63"/>
    <mergeCell ref="B64:C64"/>
    <mergeCell ref="D64:J64"/>
    <mergeCell ref="K64:L64"/>
    <mergeCell ref="M64:N64"/>
    <mergeCell ref="D61:S61"/>
    <mergeCell ref="B62:C62"/>
    <mergeCell ref="D62:J62"/>
    <mergeCell ref="K62:L62"/>
    <mergeCell ref="M62:N62"/>
    <mergeCell ref="P62:Q62"/>
    <mergeCell ref="D58:S58"/>
    <mergeCell ref="B60:C60"/>
    <mergeCell ref="D60:J60"/>
    <mergeCell ref="K60:L60"/>
    <mergeCell ref="M60:N60"/>
    <mergeCell ref="P60:Q60"/>
    <mergeCell ref="K52:L52"/>
    <mergeCell ref="M52:N52"/>
    <mergeCell ref="P52:Q52"/>
    <mergeCell ref="A54:B54"/>
    <mergeCell ref="A57:C57"/>
    <mergeCell ref="M57:R57"/>
    <mergeCell ref="P49:Q49"/>
    <mergeCell ref="B50:C50"/>
    <mergeCell ref="D50:J50"/>
    <mergeCell ref="K50:L50"/>
    <mergeCell ref="P50:Q50"/>
    <mergeCell ref="K51:L51"/>
    <mergeCell ref="M51:N51"/>
    <mergeCell ref="P51:Q51"/>
    <mergeCell ref="B48:C48"/>
    <mergeCell ref="D48:J48"/>
    <mergeCell ref="K48:L48"/>
    <mergeCell ref="M48:N48"/>
    <mergeCell ref="B49:C49"/>
    <mergeCell ref="D49:J49"/>
    <mergeCell ref="K49:L49"/>
    <mergeCell ref="M49:N49"/>
    <mergeCell ref="B46:C46"/>
    <mergeCell ref="D46:J46"/>
    <mergeCell ref="K46:L46"/>
    <mergeCell ref="M46:N46"/>
    <mergeCell ref="P46:Q46"/>
    <mergeCell ref="B47:C47"/>
    <mergeCell ref="D47:J47"/>
    <mergeCell ref="K47:L47"/>
    <mergeCell ref="M47:N47"/>
    <mergeCell ref="P47:Q47"/>
    <mergeCell ref="K43:L43"/>
    <mergeCell ref="M43:N43"/>
    <mergeCell ref="P43:Q43"/>
    <mergeCell ref="D44:S44"/>
    <mergeCell ref="B45:C45"/>
    <mergeCell ref="D45:J45"/>
    <mergeCell ref="K45:L45"/>
    <mergeCell ref="M45:N45"/>
    <mergeCell ref="P45:Q45"/>
    <mergeCell ref="D38:S38"/>
    <mergeCell ref="M40:N40"/>
    <mergeCell ref="B41:C41"/>
    <mergeCell ref="D41:J41"/>
    <mergeCell ref="B42:C42"/>
    <mergeCell ref="D42:J42"/>
    <mergeCell ref="P28:Q28"/>
    <mergeCell ref="K29:L29"/>
    <mergeCell ref="M29:N29"/>
    <mergeCell ref="P29:Q29"/>
    <mergeCell ref="A31:B31"/>
    <mergeCell ref="A34:C34"/>
    <mergeCell ref="M34:R34"/>
    <mergeCell ref="B26:C26"/>
    <mergeCell ref="D26:J26"/>
    <mergeCell ref="B27:C27"/>
    <mergeCell ref="D27:J27"/>
    <mergeCell ref="K28:L28"/>
    <mergeCell ref="M28:N28"/>
    <mergeCell ref="A18:C18"/>
    <mergeCell ref="M18:R18"/>
    <mergeCell ref="D19:S19"/>
    <mergeCell ref="B21:C21"/>
    <mergeCell ref="D21:J21"/>
    <mergeCell ref="K21:L21"/>
    <mergeCell ref="M21:N21"/>
    <mergeCell ref="P21:Q21"/>
    <mergeCell ref="B23:C23"/>
    <mergeCell ref="D23:J23"/>
    <mergeCell ref="K23:L23"/>
    <mergeCell ref="M23:N23"/>
    <mergeCell ref="D22:S22"/>
    <mergeCell ref="B24:C24"/>
    <mergeCell ref="D24:J24"/>
    <mergeCell ref="K24:L24"/>
    <mergeCell ref="M24:N24"/>
    <mergeCell ref="P24:Q24"/>
    <mergeCell ref="B25:C25"/>
    <mergeCell ref="D25:J25"/>
    <mergeCell ref="K25:L25"/>
    <mergeCell ref="M25:N25"/>
    <mergeCell ref="K26:L26"/>
    <mergeCell ref="M26:N26"/>
    <mergeCell ref="P26:Q26"/>
    <mergeCell ref="K27:L27"/>
    <mergeCell ref="P27:Q27"/>
    <mergeCell ref="D35:S35"/>
    <mergeCell ref="B37:C37"/>
    <mergeCell ref="D37:J37"/>
    <mergeCell ref="K37:L37"/>
    <mergeCell ref="M37:N37"/>
    <mergeCell ref="P37:Q37"/>
    <mergeCell ref="B39:C39"/>
    <mergeCell ref="D39:J39"/>
    <mergeCell ref="K39:L39"/>
    <mergeCell ref="M39:N39"/>
    <mergeCell ref="P39:Q39"/>
    <mergeCell ref="B40:C40"/>
    <mergeCell ref="D40:J40"/>
    <mergeCell ref="K40:L40"/>
    <mergeCell ref="P40:Q40"/>
    <mergeCell ref="K41:L41"/>
    <mergeCell ref="M41:N41"/>
    <mergeCell ref="K42:L42"/>
    <mergeCell ref="M42:N42"/>
    <mergeCell ref="P42:Q42"/>
    <mergeCell ref="A2:C2"/>
    <mergeCell ref="M2:R2"/>
    <mergeCell ref="D3:S3"/>
    <mergeCell ref="B5:C5"/>
    <mergeCell ref="D5:J5"/>
    <mergeCell ref="K5:L5"/>
    <mergeCell ref="M5:N5"/>
    <mergeCell ref="P5:Q5"/>
    <mergeCell ref="P23:Q23"/>
    <mergeCell ref="D6:S6"/>
    <mergeCell ref="B7:C7"/>
    <mergeCell ref="D7:J7"/>
    <mergeCell ref="K7:L7"/>
    <mergeCell ref="M7:N7"/>
    <mergeCell ref="P7:Q7"/>
    <mergeCell ref="B8:C8"/>
    <mergeCell ref="D8:J8"/>
    <mergeCell ref="K8:L8"/>
    <mergeCell ref="M8:N8"/>
    <mergeCell ref="P8:Q8"/>
    <mergeCell ref="B9:C9"/>
    <mergeCell ref="D9:J9"/>
    <mergeCell ref="K9:L9"/>
    <mergeCell ref="M9:N9"/>
    <mergeCell ref="B10:C10"/>
    <mergeCell ref="D10:J10"/>
    <mergeCell ref="K10:L10"/>
    <mergeCell ref="M10:N10"/>
    <mergeCell ref="P10:Q10"/>
    <mergeCell ref="B11:C11"/>
    <mergeCell ref="D11:J11"/>
    <mergeCell ref="K11:L11"/>
    <mergeCell ref="P11:Q11"/>
    <mergeCell ref="K12:L12"/>
    <mergeCell ref="M12:N12"/>
    <mergeCell ref="P12:Q12"/>
    <mergeCell ref="K13:L13"/>
    <mergeCell ref="M13:N13"/>
    <mergeCell ref="P13:Q13"/>
    <mergeCell ref="A15:B15"/>
    <mergeCell ref="K66:L66"/>
    <mergeCell ref="M66:N66"/>
    <mergeCell ref="P66:Q66"/>
    <mergeCell ref="B65:C65"/>
    <mergeCell ref="D65:J65"/>
    <mergeCell ref="K65:L65"/>
    <mergeCell ref="M65:N65"/>
    <mergeCell ref="B68:C68"/>
    <mergeCell ref="D68:J68"/>
    <mergeCell ref="K68:L68"/>
    <mergeCell ref="M68:N68"/>
    <mergeCell ref="B69:C69"/>
    <mergeCell ref="D69:J69"/>
    <mergeCell ref="K69:L69"/>
    <mergeCell ref="M69:N69"/>
    <mergeCell ref="P69:Q69"/>
    <mergeCell ref="B70:C70"/>
    <mergeCell ref="D70:J70"/>
    <mergeCell ref="K70:L70"/>
    <mergeCell ref="M70:N70"/>
    <mergeCell ref="P70:Q70"/>
    <mergeCell ref="K71:L71"/>
    <mergeCell ref="M71:N71"/>
    <mergeCell ref="K72:L72"/>
    <mergeCell ref="M72:N72"/>
    <mergeCell ref="P72:Q72"/>
    <mergeCell ref="B73:C73"/>
    <mergeCell ref="D73:J73"/>
    <mergeCell ref="K73:L73"/>
  </mergeCells>
  <pageMargins left="0.27559055118110237" right="0.27559055118110237" top="0.27559055118110237" bottom="0.27559055118110237" header="0" footer="0"/>
  <pageSetup paperSize="9" scale="8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Завуч по ВР</dc:creator>
  <cp:lastModifiedBy>Завуч по ВР</cp:lastModifiedBy>
  <cp:revision>1</cp:revision>
  <cp:lastPrinted>2022-04-25T03:55:24Z</cp:lastPrinted>
  <dcterms:created xsi:type="dcterms:W3CDTF">2022-04-25T03:55:24Z</dcterms:created>
  <dcterms:modified xsi:type="dcterms:W3CDTF">2022-04-25T11:16:03Z</dcterms:modified>
</cp:coreProperties>
</file>